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<sst xmlns="http://schemas.openxmlformats.org/spreadsheetml/2006/main" count="118" uniqueCount="66">
  <si>
    <t>Корректировка бюджета поселка декабрь 2021;2021</t>
  </si>
  <si>
    <t>(тыс.рублей)</t>
  </si>
  <si>
    <t>№ строки</t>
  </si>
  <si>
    <t>Наименование показателей бюджетной классификации</t>
  </si>
  <si>
    <t>Раздел-   подраздел</t>
  </si>
  <si>
    <t>ВСЕГО: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</si>
  <si>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</si>
  <si>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</si>
  <si>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</si>
  <si>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</si>
  <si>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</si>
  <si>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</si>
  <si>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</si>
  <si>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</si>
  <si>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</si>
  <si>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</si>
  <si>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</si>
  <si>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</si>
  <si>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</si>
  <si>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</si>
  <si>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</si>
  <si>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</si>
  <si>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</si>
  <si>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</si>
  <si>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</si>
  <si>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</si>
  <si>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</si>
  <si>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</si>
  <si>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</si>
  <si>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</si>
  <si>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</si>
  <si>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</si>
  <si>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</si>
  <si>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</si>
  <si>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</si>
  <si>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</si>
  <si>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</si>
  <si>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</si>
  <si>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</si>
  <si>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</si>
  <si>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</si>
  <si>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</si>
  <si>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</si>
  <si>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</si>
  <si>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</si>
  <si>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</si>
  <si>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</si>
  <si>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</si>
  <si>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</si>
  <si>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</si>
  <si>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</si>
  <si>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</si>
  <si>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</si>
  <si>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</si>
  <si>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</si>
  <si>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</si>
  <si>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</si>
  <si>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 xml:space="preserve">Приложение № 3   </t>
  </si>
  <si>
    <t>к проекту решения Шушенского поселкового Совета депутатов</t>
  </si>
  <si>
    <t xml:space="preserve">от ______________________  №_______________________ </t>
  </si>
  <si>
    <t xml:space="preserve"> </t>
  </si>
  <si>
    <t xml:space="preserve">Распределение расходов бюджета поселка Шушенское по разделам и подразделам классификации расходов бюджетов Российской Федерации за 2021 год. </t>
  </si>
  <si>
    <t>Утвержденные  бюджетные назначения</t>
  </si>
  <si>
    <t>Уточненные бюджетные назначения</t>
  </si>
  <si>
    <t>Исполнено</t>
  </si>
  <si>
    <t>Процент исполнения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</si>
</sst>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#,##0.000"/>
    <numFmt numFmtId="171" formatCode="000000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0000"/>
  </numFmts>
  <fonts count="41">
    <font>
      <sz val="10"/>
      <name val="Arial"/>
      <family val="2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1" fillId="0" borderId="0" xfId="52">
      <alignment/>
      <protection/>
    </xf>
    <xf numFmtId="0" fontId="3" fillId="0" borderId="0" xfId="52" applyFont="1" applyFill="1" applyAlignment="1">
      <alignment vertical="top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169" fontId="3" fillId="0" borderId="10" xfId="52" applyNumberFormat="1" applyFont="1" applyFill="1" applyBorder="1" applyAlignment="1">
      <alignment horizontal="center" vertical="center" wrapText="1"/>
      <protection/>
    </xf>
    <xf numFmtId="169" fontId="3" fillId="0" borderId="0" xfId="52" applyNumberFormat="1" applyFont="1" applyFill="1" applyAlignment="1">
      <alignment vertical="top"/>
      <protection/>
    </xf>
    <xf numFmtId="0" fontId="2" fillId="0" borderId="0" xfId="52" applyFont="1" applyFill="1" applyAlignment="1">
      <alignment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wrapText="1"/>
    </xf>
    <xf numFmtId="0" fontId="9" fillId="33" borderId="0" xfId="0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vertical="top" wrapText="1"/>
    </xf>
    <xf numFmtId="0" fontId="1" fillId="0" borderId="0" xfId="52" applyFont="1">
      <alignment/>
      <protection/>
    </xf>
    <xf numFmtId="0" fontId="0" fillId="0" borderId="0" xfId="0" applyFont="1" applyAlignment="1">
      <alignment vertical="center"/>
    </xf>
    <xf numFmtId="170" fontId="10" fillId="33" borderId="10" xfId="0" applyNumberFormat="1" applyFont="1" applyFill="1" applyBorder="1" applyAlignment="1">
      <alignment horizontal="right" wrapText="1"/>
    </xf>
    <xf numFmtId="170" fontId="3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vertical="top" wrapText="1"/>
    </xf>
    <xf numFmtId="4" fontId="11" fillId="0" borderId="10" xfId="0" applyNumberFormat="1" applyFont="1" applyBorder="1" applyAlignment="1">
      <alignment horizontal="right" wrapText="1"/>
    </xf>
    <xf numFmtId="170" fontId="11" fillId="0" borderId="10" xfId="0" applyNumberFormat="1" applyFont="1" applyBorder="1" applyAlignment="1">
      <alignment horizontal="right" wrapText="1"/>
    </xf>
    <xf numFmtId="1" fontId="3" fillId="0" borderId="10" xfId="52" applyNumberFormat="1" applyFont="1" applyFill="1" applyBorder="1" applyAlignment="1">
      <alignment horizontal="center" vertical="top" wrapText="1"/>
      <protection/>
    </xf>
    <xf numFmtId="0" fontId="13" fillId="0" borderId="10" xfId="52" applyFont="1" applyFill="1" applyBorder="1" applyAlignment="1">
      <alignment horizontal="center" vertical="top" wrapText="1"/>
      <protection/>
    </xf>
    <xf numFmtId="0" fontId="15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0" xfId="52" applyFont="1" applyFill="1" applyAlignment="1">
      <alignment horizontal="center" vertical="top" wrapText="1"/>
      <protection/>
    </xf>
    <xf numFmtId="0" fontId="3" fillId="0" borderId="0" xfId="52" applyFont="1" applyFill="1" applyAlignment="1">
      <alignment horizontal="right" vertical="top"/>
      <protection/>
    </xf>
    <xf numFmtId="169" fontId="3" fillId="0" borderId="11" xfId="52" applyNumberFormat="1" applyFont="1" applyFill="1" applyBorder="1" applyAlignment="1">
      <alignment horizontal="right" vertical="top"/>
      <protection/>
    </xf>
    <xf numFmtId="0" fontId="3" fillId="0" borderId="0" xfId="0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40"/>
  <sheetViews>
    <sheetView zoomScalePageLayoutView="0" workbookViewId="0" topLeftCell="A1">
      <selection activeCell="A15" sqref="A15:H15"/>
    </sheetView>
  </sheetViews>
  <sheetFormatPr defaultColWidth="9.140625" defaultRowHeight="12.75" customHeight="1"/>
  <sheetData>
    <row r="15" spans="1:8" ht="12.75" customHeight="1">
      <c r="A15" s="12">
        <v>1</v>
      </c>
      <c r="B15" s="12" t="s">
        <v>5</v>
      </c>
      <c r="C15" s="12" t="s">
        <v>6</v>
      </c>
      <c r="D15" s="12"/>
      <c r="E15" s="12">
        <v>239822.77835</v>
      </c>
      <c r="F15" s="12">
        <v>66954.61069</v>
      </c>
      <c r="G15" s="12">
        <v>67009.849</v>
      </c>
      <c r="H15" t="s">
        <v>0</v>
      </c>
    </row>
    <row r="16" spans="1:7" ht="12.75" customHeight="1">
      <c r="A16" s="12">
        <v>2</v>
      </c>
      <c r="B16" s="12" t="s">
        <v>7</v>
      </c>
      <c r="C16" s="12" t="s">
        <v>8</v>
      </c>
      <c r="D16" s="12"/>
      <c r="E16" s="12">
        <v>2006.77823</v>
      </c>
      <c r="F16" s="12">
        <v>1768.394</v>
      </c>
      <c r="G16" s="12">
        <v>1768.394</v>
      </c>
    </row>
    <row r="17" spans="1:7" ht="12.75" customHeight="1">
      <c r="A17">
        <v>3</v>
      </c>
      <c r="B17" t="s">
        <v>9</v>
      </c>
      <c r="C17" t="s">
        <v>10</v>
      </c>
      <c r="E17">
        <v>1329.935</v>
      </c>
      <c r="F17">
        <v>1350.005</v>
      </c>
      <c r="G17">
        <v>1350.005</v>
      </c>
    </row>
    <row r="18" spans="1:7" ht="12.75" customHeight="1">
      <c r="A18">
        <v>4</v>
      </c>
      <c r="B18" t="s">
        <v>11</v>
      </c>
      <c r="C18" t="s">
        <v>12</v>
      </c>
      <c r="E18">
        <v>334.80832</v>
      </c>
      <c r="F18">
        <v>107.57</v>
      </c>
      <c r="G18">
        <v>107.57</v>
      </c>
    </row>
    <row r="19" spans="1:7" ht="12.75" customHeight="1">
      <c r="A19">
        <v>5</v>
      </c>
      <c r="B19" t="s">
        <v>13</v>
      </c>
      <c r="C19" t="s">
        <v>14</v>
      </c>
      <c r="E19">
        <v>11.91928</v>
      </c>
      <c r="F19">
        <v>0</v>
      </c>
      <c r="G19">
        <v>0</v>
      </c>
    </row>
    <row r="20" spans="1:7" ht="12.75" customHeight="1">
      <c r="A20">
        <v>6</v>
      </c>
      <c r="B20" t="s">
        <v>15</v>
      </c>
      <c r="C20" t="s">
        <v>16</v>
      </c>
      <c r="E20">
        <v>60</v>
      </c>
      <c r="F20">
        <v>200</v>
      </c>
      <c r="G20">
        <v>200</v>
      </c>
    </row>
    <row r="21" spans="1:7" ht="12.75" customHeight="1">
      <c r="A21">
        <v>7</v>
      </c>
      <c r="B21" t="s">
        <v>17</v>
      </c>
      <c r="C21" t="s">
        <v>18</v>
      </c>
      <c r="E21">
        <v>270.11563</v>
      </c>
      <c r="F21">
        <v>110.819</v>
      </c>
      <c r="G21">
        <v>110.819</v>
      </c>
    </row>
    <row r="22" spans="1:7" ht="12.75" customHeight="1">
      <c r="A22" s="12">
        <v>8</v>
      </c>
      <c r="B22" s="12" t="s">
        <v>19</v>
      </c>
      <c r="C22" s="12" t="s">
        <v>20</v>
      </c>
      <c r="D22" s="12"/>
      <c r="E22" s="12">
        <v>1447</v>
      </c>
      <c r="F22" s="12">
        <v>1493.262</v>
      </c>
      <c r="G22" s="12">
        <v>1493.262</v>
      </c>
    </row>
    <row r="23" spans="1:7" ht="12.75" customHeight="1">
      <c r="A23">
        <v>9</v>
      </c>
      <c r="B23" t="s">
        <v>21</v>
      </c>
      <c r="C23" t="s">
        <v>22</v>
      </c>
      <c r="E23">
        <v>1431.58</v>
      </c>
      <c r="F23">
        <v>1447.842</v>
      </c>
      <c r="G23">
        <v>1447.842</v>
      </c>
    </row>
    <row r="24" spans="1:7" ht="12.75" customHeight="1">
      <c r="A24">
        <v>10</v>
      </c>
      <c r="B24" t="s">
        <v>23</v>
      </c>
      <c r="C24" t="s">
        <v>24</v>
      </c>
      <c r="E24">
        <v>15.42</v>
      </c>
      <c r="F24">
        <v>45.42</v>
      </c>
      <c r="G24">
        <v>45.42</v>
      </c>
    </row>
    <row r="25" spans="1:7" ht="12.75" customHeight="1">
      <c r="A25" s="12">
        <v>11</v>
      </c>
      <c r="B25" s="12" t="s">
        <v>25</v>
      </c>
      <c r="C25" s="12" t="s">
        <v>26</v>
      </c>
      <c r="D25" s="12"/>
      <c r="E25" s="12">
        <v>141774.64847</v>
      </c>
      <c r="F25" s="12">
        <v>27087.098</v>
      </c>
      <c r="G25" s="12">
        <v>24739.846</v>
      </c>
    </row>
    <row r="26" spans="1:7" ht="12.75" customHeight="1">
      <c r="A26">
        <v>12</v>
      </c>
      <c r="B26" t="s">
        <v>27</v>
      </c>
      <c r="C26" t="s">
        <v>28</v>
      </c>
      <c r="E26">
        <v>135.8</v>
      </c>
      <c r="F26">
        <v>135.8</v>
      </c>
      <c r="G26">
        <v>135.8</v>
      </c>
    </row>
    <row r="27" spans="1:7" ht="12.75" customHeight="1">
      <c r="A27">
        <v>13</v>
      </c>
      <c r="B27" t="s">
        <v>29</v>
      </c>
      <c r="C27" t="s">
        <v>30</v>
      </c>
      <c r="E27">
        <v>10979.04136</v>
      </c>
      <c r="F27">
        <v>10391.687</v>
      </c>
      <c r="G27">
        <v>10391.687</v>
      </c>
    </row>
    <row r="28" spans="1:7" ht="12.75" customHeight="1">
      <c r="A28">
        <v>14</v>
      </c>
      <c r="B28" t="s">
        <v>31</v>
      </c>
      <c r="C28" t="s">
        <v>32</v>
      </c>
      <c r="E28">
        <v>126815.40911</v>
      </c>
      <c r="F28">
        <v>16086.481</v>
      </c>
      <c r="G28">
        <v>13739.229</v>
      </c>
    </row>
    <row r="29" spans="1:7" ht="12.75" customHeight="1">
      <c r="A29">
        <v>15</v>
      </c>
      <c r="B29" t="s">
        <v>33</v>
      </c>
      <c r="C29" t="s">
        <v>34</v>
      </c>
      <c r="E29">
        <v>3844.398</v>
      </c>
      <c r="F29">
        <v>473.13</v>
      </c>
      <c r="G29">
        <v>473.13</v>
      </c>
    </row>
    <row r="30" spans="1:7" ht="12.75" customHeight="1">
      <c r="A30" s="12">
        <v>16</v>
      </c>
      <c r="B30" s="12" t="s">
        <v>35</v>
      </c>
      <c r="C30" s="12" t="s">
        <v>36</v>
      </c>
      <c r="D30" s="12"/>
      <c r="E30" s="12">
        <v>82854.24453</v>
      </c>
      <c r="F30" s="12">
        <v>25134.21869</v>
      </c>
      <c r="G30" s="12">
        <v>27536.709</v>
      </c>
    </row>
    <row r="31" spans="1:7" ht="12.75" customHeight="1">
      <c r="A31">
        <v>17</v>
      </c>
      <c r="B31" t="s">
        <v>37</v>
      </c>
      <c r="C31" t="s">
        <v>38</v>
      </c>
      <c r="E31">
        <v>576.655</v>
      </c>
      <c r="F31">
        <v>646.655</v>
      </c>
      <c r="G31">
        <v>646.655</v>
      </c>
    </row>
    <row r="32" spans="1:7" ht="12.75" customHeight="1">
      <c r="A32">
        <v>18</v>
      </c>
      <c r="B32" t="s">
        <v>39</v>
      </c>
      <c r="C32" t="s">
        <v>40</v>
      </c>
      <c r="E32">
        <v>0</v>
      </c>
      <c r="F32">
        <v>54</v>
      </c>
      <c r="G32">
        <v>54</v>
      </c>
    </row>
    <row r="33" spans="1:7" ht="12.75" customHeight="1">
      <c r="A33">
        <v>19</v>
      </c>
      <c r="B33" t="s">
        <v>41</v>
      </c>
      <c r="C33" t="s">
        <v>42</v>
      </c>
      <c r="E33">
        <v>82277.58953</v>
      </c>
      <c r="F33">
        <v>24433.56369</v>
      </c>
      <c r="G33">
        <v>26836.054</v>
      </c>
    </row>
    <row r="34" spans="1:7" ht="12.75" customHeight="1">
      <c r="A34" s="12">
        <v>20</v>
      </c>
      <c r="B34" s="12" t="s">
        <v>43</v>
      </c>
      <c r="C34" s="12" t="s">
        <v>44</v>
      </c>
      <c r="D34" s="12"/>
      <c r="E34" s="12">
        <v>314.439</v>
      </c>
      <c r="F34" s="12">
        <v>314.439</v>
      </c>
      <c r="G34" s="12">
        <v>314.439</v>
      </c>
    </row>
    <row r="35" spans="1:7" ht="12.75" customHeight="1">
      <c r="A35">
        <v>21</v>
      </c>
      <c r="B35" t="s">
        <v>45</v>
      </c>
      <c r="C35" t="s">
        <v>46</v>
      </c>
      <c r="E35">
        <v>314.439</v>
      </c>
      <c r="F35">
        <v>314.439</v>
      </c>
      <c r="G35">
        <v>314.439</v>
      </c>
    </row>
    <row r="36" spans="1:7" ht="12.75" customHeight="1">
      <c r="A36" s="12">
        <v>22</v>
      </c>
      <c r="B36" s="12" t="s">
        <v>47</v>
      </c>
      <c r="C36" s="12" t="s">
        <v>48</v>
      </c>
      <c r="D36" s="12"/>
      <c r="E36" s="12">
        <v>10895.24776</v>
      </c>
      <c r="F36" s="12">
        <v>10975.07</v>
      </c>
      <c r="G36" s="12">
        <v>10975.07</v>
      </c>
    </row>
    <row r="37" spans="1:7" ht="12.75" customHeight="1">
      <c r="A37">
        <v>23</v>
      </c>
      <c r="B37" t="s">
        <v>49</v>
      </c>
      <c r="C37" t="s">
        <v>50</v>
      </c>
      <c r="E37">
        <v>10895.24776</v>
      </c>
      <c r="F37">
        <v>10975.07</v>
      </c>
      <c r="G37">
        <v>10975.07</v>
      </c>
    </row>
    <row r="38" spans="1:7" ht="12.75" customHeight="1">
      <c r="A38" s="12">
        <v>24</v>
      </c>
      <c r="B38" s="12" t="s">
        <v>51</v>
      </c>
      <c r="C38" s="12" t="s">
        <v>52</v>
      </c>
      <c r="D38" s="12"/>
      <c r="E38" s="12">
        <v>530.42036</v>
      </c>
      <c r="F38" s="12">
        <v>182.129</v>
      </c>
      <c r="G38" s="12">
        <v>182.129</v>
      </c>
    </row>
    <row r="39" spans="1:7" ht="12.75" customHeight="1">
      <c r="A39">
        <v>25</v>
      </c>
      <c r="B39" t="s">
        <v>53</v>
      </c>
      <c r="C39" t="s">
        <v>54</v>
      </c>
      <c r="E39">
        <v>350.42036</v>
      </c>
      <c r="F39">
        <v>182.129</v>
      </c>
      <c r="G39">
        <v>182.129</v>
      </c>
    </row>
    <row r="40" spans="1:7" ht="12.75" customHeight="1">
      <c r="A40">
        <v>26</v>
      </c>
      <c r="B40" t="s">
        <v>55</v>
      </c>
      <c r="C40" t="s">
        <v>56</v>
      </c>
      <c r="E40">
        <v>180</v>
      </c>
      <c r="F40">
        <v>0</v>
      </c>
      <c r="G40">
        <v>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.8515625" style="0" customWidth="1"/>
    <col min="2" max="2" width="49.140625" style="0" customWidth="1"/>
    <col min="3" max="3" width="8.7109375" style="0" customWidth="1"/>
    <col min="4" max="4" width="15.7109375" style="0" customWidth="1"/>
    <col min="5" max="7" width="14.28125" style="0" customWidth="1"/>
    <col min="9" max="9" width="33.7109375" style="0" hidden="1" customWidth="1"/>
  </cols>
  <sheetData>
    <row r="1" spans="1:7" ht="12.75">
      <c r="A1" s="2"/>
      <c r="B1" s="15"/>
      <c r="C1" s="28" t="s">
        <v>57</v>
      </c>
      <c r="D1" s="28"/>
      <c r="E1" s="28"/>
      <c r="F1" s="28"/>
      <c r="G1" s="28"/>
    </row>
    <row r="2" spans="1:7" ht="12.75">
      <c r="A2" s="2"/>
      <c r="B2" s="28" t="s">
        <v>58</v>
      </c>
      <c r="C2" s="28"/>
      <c r="D2" s="28"/>
      <c r="E2" s="28"/>
      <c r="F2" s="28"/>
      <c r="G2" s="28"/>
    </row>
    <row r="3" spans="1:7" ht="12.75">
      <c r="A3" s="2"/>
      <c r="B3" s="15"/>
      <c r="C3" s="28" t="s">
        <v>59</v>
      </c>
      <c r="D3" s="28"/>
      <c r="E3" s="28"/>
      <c r="F3" s="28"/>
      <c r="G3" s="28"/>
    </row>
    <row r="4" spans="2:7" ht="12.75">
      <c r="B4" s="16"/>
      <c r="C4" s="28" t="s">
        <v>60</v>
      </c>
      <c r="D4" s="28"/>
      <c r="E4" s="28"/>
      <c r="F4" s="28"/>
      <c r="G4" s="28"/>
    </row>
    <row r="5" spans="2:7" ht="12.75">
      <c r="B5" s="16"/>
      <c r="C5" s="30" t="s">
        <v>60</v>
      </c>
      <c r="D5" s="30"/>
      <c r="E5" s="30"/>
      <c r="F5" s="30"/>
      <c r="G5" s="30"/>
    </row>
    <row r="6" spans="2:7" ht="12.75">
      <c r="B6" s="16"/>
      <c r="C6" s="30" t="s">
        <v>60</v>
      </c>
      <c r="D6" s="30"/>
      <c r="E6" s="30"/>
      <c r="F6" s="30"/>
      <c r="G6" s="30"/>
    </row>
    <row r="7" spans="1:7" ht="58.5" customHeight="1">
      <c r="A7" s="2"/>
      <c r="B7" s="27" t="s">
        <v>61</v>
      </c>
      <c r="C7" s="27"/>
      <c r="D7" s="27"/>
      <c r="E7" s="27"/>
      <c r="F7" s="27"/>
      <c r="G7" s="27"/>
    </row>
    <row r="8" spans="1:7" ht="12.75">
      <c r="A8" s="2"/>
      <c r="B8" s="7"/>
      <c r="C8" s="3"/>
      <c r="D8" s="6"/>
      <c r="E8" s="29" t="s">
        <v>1</v>
      </c>
      <c r="F8" s="29"/>
      <c r="G8" s="29"/>
    </row>
    <row r="9" spans="1:7" ht="47.25">
      <c r="A9" s="23" t="s">
        <v>2</v>
      </c>
      <c r="B9" s="8" t="s">
        <v>3</v>
      </c>
      <c r="C9" s="4" t="s">
        <v>4</v>
      </c>
      <c r="D9" s="5" t="s">
        <v>62</v>
      </c>
      <c r="E9" s="5" t="s">
        <v>63</v>
      </c>
      <c r="F9" s="5" t="s">
        <v>64</v>
      </c>
      <c r="G9" s="5" t="s">
        <v>65</v>
      </c>
    </row>
    <row r="10" spans="1:7" ht="15.75">
      <c r="A10" s="23"/>
      <c r="B10" s="8">
        <v>1</v>
      </c>
      <c r="C10" s="4">
        <v>2</v>
      </c>
      <c r="D10" s="22">
        <v>3</v>
      </c>
      <c r="E10" s="22">
        <v>4</v>
      </c>
      <c r="F10" s="22">
        <v>5</v>
      </c>
      <c r="G10" s="22">
        <v>6</v>
      </c>
    </row>
    <row r="11" spans="1:7" s="9" customFormat="1" ht="15.75">
      <c r="A11" s="24">
        <v>1</v>
      </c>
      <c r="B11" s="14" t="s">
        <v>7</v>
      </c>
      <c r="C11" s="13" t="s">
        <v>8</v>
      </c>
      <c r="D11" s="17">
        <v>2006.77823</v>
      </c>
      <c r="E11" s="17">
        <v>2006.77823</v>
      </c>
      <c r="F11" s="17">
        <f>F12+F13+F14+F15+F16</f>
        <v>1862.02651</v>
      </c>
      <c r="G11" s="18">
        <f aca="true" t="shared" si="0" ref="G11:G35">F11/E11*100</f>
        <v>92.7868601604274</v>
      </c>
    </row>
    <row r="12" spans="1:7" s="9" customFormat="1" ht="25.5">
      <c r="A12" s="25">
        <v>2</v>
      </c>
      <c r="B12" s="10" t="s">
        <v>9</v>
      </c>
      <c r="C12" s="11" t="s">
        <v>10</v>
      </c>
      <c r="D12" s="18">
        <v>1329.935</v>
      </c>
      <c r="E12" s="18">
        <v>1329.935</v>
      </c>
      <c r="F12" s="18">
        <v>1316.27165</v>
      </c>
      <c r="G12" s="18">
        <f t="shared" si="0"/>
        <v>98.97263024132758</v>
      </c>
    </row>
    <row r="13" spans="1:7" s="9" customFormat="1" ht="38.25">
      <c r="A13" s="25">
        <v>3</v>
      </c>
      <c r="B13" s="10" t="s">
        <v>11</v>
      </c>
      <c r="C13" s="11" t="s">
        <v>12</v>
      </c>
      <c r="D13" s="18">
        <v>334.80832</v>
      </c>
      <c r="E13" s="18">
        <v>334.80832</v>
      </c>
      <c r="F13" s="18">
        <v>334.80832</v>
      </c>
      <c r="G13" s="18">
        <f t="shared" si="0"/>
        <v>100</v>
      </c>
    </row>
    <row r="14" spans="1:7" s="9" customFormat="1" ht="51">
      <c r="A14" s="25">
        <v>4</v>
      </c>
      <c r="B14" s="10" t="s">
        <v>13</v>
      </c>
      <c r="C14" s="11" t="s">
        <v>14</v>
      </c>
      <c r="D14" s="18">
        <v>11.91928</v>
      </c>
      <c r="E14" s="18">
        <v>11.91928</v>
      </c>
      <c r="F14" s="18">
        <v>11.91928</v>
      </c>
      <c r="G14" s="18">
        <f t="shared" si="0"/>
        <v>100</v>
      </c>
    </row>
    <row r="15" spans="1:7" s="9" customFormat="1" ht="15.75">
      <c r="A15" s="25">
        <v>5</v>
      </c>
      <c r="B15" s="10" t="s">
        <v>15</v>
      </c>
      <c r="C15" s="11" t="s">
        <v>16</v>
      </c>
      <c r="D15" s="18">
        <v>60</v>
      </c>
      <c r="E15" s="18">
        <v>60</v>
      </c>
      <c r="F15" s="18">
        <v>0</v>
      </c>
      <c r="G15" s="18">
        <f t="shared" si="0"/>
        <v>0</v>
      </c>
    </row>
    <row r="16" spans="1:7" s="9" customFormat="1" ht="15.75">
      <c r="A16" s="25">
        <v>6</v>
      </c>
      <c r="B16" s="10" t="s">
        <v>17</v>
      </c>
      <c r="C16" s="11" t="s">
        <v>18</v>
      </c>
      <c r="D16" s="18">
        <v>270.11563</v>
      </c>
      <c r="E16" s="18">
        <v>270.11563</v>
      </c>
      <c r="F16" s="18">
        <v>199.02726</v>
      </c>
      <c r="G16" s="18">
        <f>F16/E16*100</f>
        <v>73.68224489638013</v>
      </c>
    </row>
    <row r="17" spans="1:7" s="9" customFormat="1" ht="25.5">
      <c r="A17" s="24">
        <v>7</v>
      </c>
      <c r="B17" s="14" t="s">
        <v>19</v>
      </c>
      <c r="C17" s="13" t="s">
        <v>20</v>
      </c>
      <c r="D17" s="17">
        <v>1447</v>
      </c>
      <c r="E17" s="17">
        <v>1447</v>
      </c>
      <c r="F17" s="17">
        <f>F18+F19</f>
        <v>1447</v>
      </c>
      <c r="G17" s="18">
        <f t="shared" si="0"/>
        <v>100</v>
      </c>
    </row>
    <row r="18" spans="1:7" s="9" customFormat="1" ht="38.25">
      <c r="A18" s="25">
        <v>8</v>
      </c>
      <c r="B18" s="10" t="s">
        <v>21</v>
      </c>
      <c r="C18" s="11" t="s">
        <v>22</v>
      </c>
      <c r="D18" s="18">
        <v>1431.58</v>
      </c>
      <c r="E18" s="18">
        <v>1431.58</v>
      </c>
      <c r="F18" s="18">
        <v>1431.58</v>
      </c>
      <c r="G18" s="18">
        <f t="shared" si="0"/>
        <v>100</v>
      </c>
    </row>
    <row r="19" spans="1:7" s="9" customFormat="1" ht="25.5">
      <c r="A19" s="25">
        <v>9</v>
      </c>
      <c r="B19" s="10" t="s">
        <v>23</v>
      </c>
      <c r="C19" s="11" t="s">
        <v>24</v>
      </c>
      <c r="D19" s="18">
        <v>15.42</v>
      </c>
      <c r="E19" s="18">
        <v>15.42</v>
      </c>
      <c r="F19" s="18">
        <v>15.42</v>
      </c>
      <c r="G19" s="18">
        <f t="shared" si="0"/>
        <v>100</v>
      </c>
    </row>
    <row r="20" spans="1:7" s="9" customFormat="1" ht="15.75">
      <c r="A20" s="24">
        <v>10</v>
      </c>
      <c r="B20" s="14" t="s">
        <v>25</v>
      </c>
      <c r="C20" s="13" t="s">
        <v>26</v>
      </c>
      <c r="D20" s="17">
        <v>141774.64869</v>
      </c>
      <c r="E20" s="17">
        <v>141774.64869</v>
      </c>
      <c r="F20" s="17">
        <f>F21+F22+F23+F24</f>
        <v>141681.65789</v>
      </c>
      <c r="G20" s="18">
        <f t="shared" si="0"/>
        <v>99.9344094301349</v>
      </c>
    </row>
    <row r="21" spans="1:7" s="9" customFormat="1" ht="15.75">
      <c r="A21" s="25">
        <v>11</v>
      </c>
      <c r="B21" s="10" t="s">
        <v>27</v>
      </c>
      <c r="C21" s="11" t="s">
        <v>28</v>
      </c>
      <c r="D21" s="18">
        <v>135.8</v>
      </c>
      <c r="E21" s="18">
        <v>135.8</v>
      </c>
      <c r="F21" s="18">
        <v>135.8</v>
      </c>
      <c r="G21" s="18">
        <f t="shared" si="0"/>
        <v>100</v>
      </c>
    </row>
    <row r="22" spans="1:7" s="9" customFormat="1" ht="15.75">
      <c r="A22" s="25">
        <v>12</v>
      </c>
      <c r="B22" s="10" t="s">
        <v>29</v>
      </c>
      <c r="C22" s="11" t="s">
        <v>30</v>
      </c>
      <c r="D22" s="18">
        <v>10979.04136</v>
      </c>
      <c r="E22" s="18">
        <v>10979.04136</v>
      </c>
      <c r="F22" s="18">
        <v>10971.55156</v>
      </c>
      <c r="G22" s="18">
        <f t="shared" si="0"/>
        <v>99.93178092918671</v>
      </c>
    </row>
    <row r="23" spans="1:7" s="9" customFormat="1" ht="15.75">
      <c r="A23" s="25">
        <v>13</v>
      </c>
      <c r="B23" s="10" t="s">
        <v>31</v>
      </c>
      <c r="C23" s="11" t="s">
        <v>32</v>
      </c>
      <c r="D23" s="18">
        <v>126815.40933</v>
      </c>
      <c r="E23" s="18">
        <v>126815.40933</v>
      </c>
      <c r="F23" s="18">
        <v>126729.90833</v>
      </c>
      <c r="G23" s="18">
        <f t="shared" si="0"/>
        <v>99.93257838266524</v>
      </c>
    </row>
    <row r="24" spans="1:7" s="9" customFormat="1" ht="15.75">
      <c r="A24" s="25">
        <v>14</v>
      </c>
      <c r="B24" s="10" t="s">
        <v>33</v>
      </c>
      <c r="C24" s="11" t="s">
        <v>34</v>
      </c>
      <c r="D24" s="18">
        <v>3844.398</v>
      </c>
      <c r="E24" s="18">
        <v>3844.398</v>
      </c>
      <c r="F24" s="18">
        <v>3844.398</v>
      </c>
      <c r="G24" s="18">
        <f t="shared" si="0"/>
        <v>100</v>
      </c>
    </row>
    <row r="25" spans="1:7" s="9" customFormat="1" ht="15.75">
      <c r="A25" s="24">
        <v>15</v>
      </c>
      <c r="B25" s="14" t="s">
        <v>35</v>
      </c>
      <c r="C25" s="13" t="s">
        <v>36</v>
      </c>
      <c r="D25" s="17">
        <v>82854.24453</v>
      </c>
      <c r="E25" s="17">
        <v>82854.24453</v>
      </c>
      <c r="F25" s="17">
        <f>F26+F27</f>
        <v>72746.96861</v>
      </c>
      <c r="G25" s="18">
        <f t="shared" si="0"/>
        <v>87.80113683090751</v>
      </c>
    </row>
    <row r="26" spans="1:7" s="9" customFormat="1" ht="15.75">
      <c r="A26" s="25">
        <v>16</v>
      </c>
      <c r="B26" s="10" t="s">
        <v>37</v>
      </c>
      <c r="C26" s="11" t="s">
        <v>38</v>
      </c>
      <c r="D26" s="18">
        <v>576.655</v>
      </c>
      <c r="E26" s="18">
        <v>576.655</v>
      </c>
      <c r="F26" s="18">
        <v>524.77398</v>
      </c>
      <c r="G26" s="18">
        <f t="shared" si="0"/>
        <v>91.00310931146008</v>
      </c>
    </row>
    <row r="27" spans="1:7" s="9" customFormat="1" ht="15.75">
      <c r="A27" s="25">
        <v>17</v>
      </c>
      <c r="B27" s="10" t="s">
        <v>41</v>
      </c>
      <c r="C27" s="11" t="s">
        <v>42</v>
      </c>
      <c r="D27" s="18">
        <v>82277.58953</v>
      </c>
      <c r="E27" s="18">
        <v>82277.58953</v>
      </c>
      <c r="F27" s="18">
        <v>72222.19463</v>
      </c>
      <c r="G27" s="18">
        <f t="shared" si="0"/>
        <v>87.77869531978254</v>
      </c>
    </row>
    <row r="28" spans="1:7" s="9" customFormat="1" ht="15.75">
      <c r="A28" s="24">
        <v>18</v>
      </c>
      <c r="B28" s="14" t="s">
        <v>43</v>
      </c>
      <c r="C28" s="13" t="s">
        <v>44</v>
      </c>
      <c r="D28" s="17">
        <v>314.439</v>
      </c>
      <c r="E28" s="17">
        <v>314.439</v>
      </c>
      <c r="F28" s="17">
        <f>F29</f>
        <v>314.43543</v>
      </c>
      <c r="G28" s="18">
        <f t="shared" si="0"/>
        <v>99.99886464465285</v>
      </c>
    </row>
    <row r="29" spans="1:7" s="9" customFormat="1" ht="15.75">
      <c r="A29" s="25">
        <v>19</v>
      </c>
      <c r="B29" s="10" t="s">
        <v>45</v>
      </c>
      <c r="C29" s="11" t="s">
        <v>46</v>
      </c>
      <c r="D29" s="18">
        <v>314.439</v>
      </c>
      <c r="E29" s="18">
        <v>314.439</v>
      </c>
      <c r="F29" s="18">
        <v>314.43543</v>
      </c>
      <c r="G29" s="18">
        <f t="shared" si="0"/>
        <v>99.99886464465285</v>
      </c>
    </row>
    <row r="30" spans="1:7" s="9" customFormat="1" ht="15.75">
      <c r="A30" s="24">
        <v>20</v>
      </c>
      <c r="B30" s="14" t="s">
        <v>47</v>
      </c>
      <c r="C30" s="13" t="s">
        <v>48</v>
      </c>
      <c r="D30" s="17">
        <v>10895.24776</v>
      </c>
      <c r="E30" s="17">
        <v>10895.24776</v>
      </c>
      <c r="F30" s="17">
        <f>F31</f>
        <v>10895.24776</v>
      </c>
      <c r="G30" s="18">
        <f t="shared" si="0"/>
        <v>100</v>
      </c>
    </row>
    <row r="31" spans="1:7" s="9" customFormat="1" ht="15.75">
      <c r="A31" s="25">
        <v>21</v>
      </c>
      <c r="B31" s="10" t="s">
        <v>49</v>
      </c>
      <c r="C31" s="11" t="s">
        <v>50</v>
      </c>
      <c r="D31" s="18">
        <v>10895.24776</v>
      </c>
      <c r="E31" s="18">
        <v>10895.24776</v>
      </c>
      <c r="F31" s="18">
        <v>10895.24776</v>
      </c>
      <c r="G31" s="18">
        <f t="shared" si="0"/>
        <v>100</v>
      </c>
    </row>
    <row r="32" spans="1:7" s="9" customFormat="1" ht="15.75">
      <c r="A32" s="24">
        <v>22</v>
      </c>
      <c r="B32" s="14" t="s">
        <v>51</v>
      </c>
      <c r="C32" s="13" t="s">
        <v>52</v>
      </c>
      <c r="D32" s="17">
        <v>530.42036</v>
      </c>
      <c r="E32" s="17">
        <v>530.42036</v>
      </c>
      <c r="F32" s="17">
        <f>F33+F34</f>
        <v>522.30008</v>
      </c>
      <c r="G32" s="18">
        <f t="shared" si="0"/>
        <v>98.46908591517868</v>
      </c>
    </row>
    <row r="33" spans="1:7" s="9" customFormat="1" ht="15.75">
      <c r="A33" s="25">
        <v>23</v>
      </c>
      <c r="B33" s="10" t="s">
        <v>53</v>
      </c>
      <c r="C33" s="11" t="s">
        <v>54</v>
      </c>
      <c r="D33" s="18">
        <v>350.42036</v>
      </c>
      <c r="E33" s="18">
        <v>350.42036</v>
      </c>
      <c r="F33" s="18">
        <v>342.30008</v>
      </c>
      <c r="G33" s="18">
        <f t="shared" si="0"/>
        <v>97.68270313973765</v>
      </c>
    </row>
    <row r="34" spans="1:7" s="9" customFormat="1" ht="15.75">
      <c r="A34" s="25">
        <v>24</v>
      </c>
      <c r="B34" s="10" t="s">
        <v>55</v>
      </c>
      <c r="C34" s="11" t="s">
        <v>56</v>
      </c>
      <c r="D34" s="18">
        <v>180</v>
      </c>
      <c r="E34" s="18">
        <v>180</v>
      </c>
      <c r="F34" s="18">
        <v>180</v>
      </c>
      <c r="G34" s="18">
        <f t="shared" si="0"/>
        <v>100</v>
      </c>
    </row>
    <row r="35" spans="1:7" s="9" customFormat="1" ht="15.75">
      <c r="A35" s="26">
        <v>25</v>
      </c>
      <c r="B35" s="19" t="s">
        <v>5</v>
      </c>
      <c r="C35" s="20" t="s">
        <v>6</v>
      </c>
      <c r="D35" s="21">
        <v>239822.77857</v>
      </c>
      <c r="E35" s="21">
        <v>239822.77857</v>
      </c>
      <c r="F35" s="21">
        <f>F11+F17+F20+F25+F28+F30+F32</f>
        <v>229469.63628</v>
      </c>
      <c r="G35" s="18">
        <f t="shared" si="0"/>
        <v>95.68300294420195</v>
      </c>
    </row>
    <row r="41" ht="12.75">
      <c r="G41" s="1"/>
    </row>
  </sheetData>
  <sheetProtection/>
  <mergeCells count="8">
    <mergeCell ref="B7:G7"/>
    <mergeCell ref="C1:G1"/>
    <mergeCell ref="B2:G2"/>
    <mergeCell ref="C3:G3"/>
    <mergeCell ref="E8:G8"/>
    <mergeCell ref="C4:G4"/>
    <mergeCell ref="C6:G6"/>
    <mergeCell ref="C5:G5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Budget7</dc:creator>
  <cp:keywords/>
  <dc:description/>
  <cp:lastModifiedBy>Budget7</cp:lastModifiedBy>
  <cp:lastPrinted>2022-01-27T08:12:59Z</cp:lastPrinted>
  <dcterms:created xsi:type="dcterms:W3CDTF">2021-12-07T08:34:38Z</dcterms:created>
  <dcterms:modified xsi:type="dcterms:W3CDTF">2022-01-27T08:25:44Z</dcterms:modified>
  <cp:category/>
  <cp:version/>
  <cp:contentType/>
  <cp:contentStatus/>
</cp:coreProperties>
</file>